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1775" windowHeight="8250" tabRatio="724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18" i="1" l="1"/>
  <c r="C14" i="2" l="1"/>
  <c r="C14" i="4"/>
  <c r="A12" i="3"/>
  <c r="A15" i="3" s="1"/>
  <c r="A16" i="3" s="1"/>
  <c r="A17" i="3" s="1"/>
  <c r="A18" i="3" s="1"/>
  <c r="A20" i="3" s="1"/>
  <c r="A21" i="3" s="1"/>
  <c r="A22" i="3" s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19" i="4"/>
  <c r="C16" i="4"/>
  <c r="C25" i="4" s="1"/>
  <c r="C19" i="2"/>
  <c r="C16" i="2"/>
  <c r="C25" i="2" l="1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<sst xmlns="http://schemas.openxmlformats.org/spreadsheetml/2006/main" count="153" uniqueCount="84">
  <si>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</si>
  <si>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</si>
  <si>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Краскинскому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</si>
  <si>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</si>
  <si>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</si>
  <si>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</si>
  <si>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</si>
  <si>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</si>
  <si>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</si>
  <si>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</si>
  <si>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</si>
  <si>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</si>
  <si>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</si>
  <si>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</si>
  <si>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</si>
  <si>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</si>
  <si>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</si>
  <si>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</si>
  <si>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</si>
  <si>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</si>
  <si>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</si>
  <si>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</si>
  <si>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</si>
  <si>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</si>
  <si>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</si>
  <si>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</si>
  <si>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</si>
  <si>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</si>
  <si>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</si>
  <si>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</si>
  <si>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</si>
  <si>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</si>
  <si>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</si>
  <si>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</si>
  <si>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</si>
  <si>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</si>
  <si>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</si>
  <si>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</si>
  <si>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</si>
  <si>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</si>
  <si>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</si>
  <si>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</si>
  <si>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</si>
  <si>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</si>
  <si>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</si>
  <si>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</si>
  <si>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</si>
  <si>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</si>
  <si>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</si>
  <si>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</si>
  <si>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</si>
  <si>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</si>
  <si>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</si>
  <si>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</si>
  <si>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</si>
  <si>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</si>
  <si>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</si>
  <si>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</si>
  <si>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</si>
  <si>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</si>
  <si>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</si>
  <si>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</si>
  <si>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</si>
  <si>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</si>
  <si>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</si>
  <si>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</si>
  <si>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</si>
  <si>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</si>
  <si>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</si>
  <si>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</si>
  <si>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</si>
  <si>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 xml:space="preserve">Расходы на оплату покупной холодной воды </t>
  </si>
  <si>
    <t>6.1</t>
  </si>
  <si>
    <t>6.2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</si>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</sst>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F16" sqref="F16"/>
    </sheetView>
  </sheetViews>
  <sheetFormatPr defaultRowHeight="33.950000000000003" customHeight="1" x14ac:dyDescent="0.25"/>
  <cols>
    <col min="1" max="1" width="7.5703125" style="30" customWidth="1"/>
    <col min="2" max="2" width="84.5703125" style="30" customWidth="1"/>
    <col min="3" max="3" width="13.5703125" style="31" customWidth="1"/>
    <col min="4" max="4" width="23" style="30" customWidth="1"/>
    <col min="5" max="5" width="5.28515625" style="30" customWidth="1"/>
    <col min="6" max="6" width="16" style="30" customWidth="1"/>
    <col min="7" max="16384" width="9.140625" style="30"/>
  </cols>
  <sheetData>
    <row r="1" spans="1:4" ht="6.75" customHeight="1" x14ac:dyDescent="0.25">
      <c r="D1" s="32"/>
    </row>
    <row r="2" spans="1:4" ht="22.5" customHeight="1" x14ac:dyDescent="0.25">
      <c r="A2" s="83" t="s">
        <v>0</v>
      </c>
      <c r="B2" s="83"/>
      <c r="C2" s="83"/>
      <c r="D2" s="83"/>
    </row>
    <row r="3" spans="1:4" ht="22.5" customHeight="1" x14ac:dyDescent="0.25">
      <c r="A3" s="84" t="s">
        <v>1</v>
      </c>
      <c r="B3" s="84"/>
      <c r="C3" s="84"/>
      <c r="D3" s="84"/>
    </row>
    <row r="4" spans="1:4" ht="22.5" customHeight="1" x14ac:dyDescent="0.25">
      <c r="A4" s="84" t="s">
        <v>80</v>
      </c>
      <c r="B4" s="84"/>
      <c r="C4" s="84"/>
      <c r="D4" s="84"/>
    </row>
    <row r="5" spans="1:4" ht="6.75" customHeight="1" x14ac:dyDescent="0.25">
      <c r="A5" s="33"/>
      <c r="B5" s="33"/>
      <c r="C5" s="33"/>
      <c r="D5" s="33"/>
    </row>
    <row r="6" spans="1:4" s="48" customFormat="1" ht="21.75" customHeight="1" x14ac:dyDescent="0.3">
      <c r="A6" s="46" t="s">
        <v>2</v>
      </c>
      <c r="B6" s="47"/>
      <c r="C6" s="47"/>
      <c r="D6" s="47"/>
    </row>
    <row r="7" spans="1:4" ht="6" customHeight="1" x14ac:dyDescent="0.25">
      <c r="A7" s="34"/>
      <c r="B7" s="34"/>
      <c r="C7" s="34"/>
      <c r="D7" s="34"/>
    </row>
    <row r="8" spans="1:4" ht="45.75" customHeight="1" x14ac:dyDescent="0.25">
      <c r="A8" s="35" t="s">
        <v>3</v>
      </c>
      <c r="B8" s="35" t="s">
        <v>4</v>
      </c>
      <c r="C8" s="35" t="s">
        <v>5</v>
      </c>
      <c r="D8" s="82" t="s">
        <v>81</v>
      </c>
    </row>
    <row r="9" spans="1:4" ht="21" customHeight="1" x14ac:dyDescent="0.25">
      <c r="A9" s="36">
        <v>1</v>
      </c>
      <c r="B9" s="36">
        <v>2</v>
      </c>
      <c r="C9" s="36">
        <v>3</v>
      </c>
      <c r="D9" s="36">
        <v>4</v>
      </c>
    </row>
    <row r="10" spans="1:4" ht="21.75" customHeight="1" x14ac:dyDescent="0.25">
      <c r="A10" s="85" t="s">
        <v>6</v>
      </c>
      <c r="B10" s="85"/>
      <c r="C10" s="85"/>
      <c r="D10" s="85"/>
    </row>
    <row r="11" spans="1:4" ht="31.5" customHeight="1" x14ac:dyDescent="0.25">
      <c r="A11" s="3" t="s">
        <v>7</v>
      </c>
      <c r="B11" s="4" t="s">
        <v>8</v>
      </c>
      <c r="C11" s="37" t="s">
        <v>9</v>
      </c>
      <c r="D11" s="2">
        <v>110.084</v>
      </c>
    </row>
    <row r="12" spans="1:4" ht="31.5" customHeight="1" x14ac:dyDescent="0.25">
      <c r="A12" s="3" t="s">
        <v>39</v>
      </c>
      <c r="B12" s="4" t="s">
        <v>70</v>
      </c>
      <c r="C12" s="37" t="s">
        <v>9</v>
      </c>
      <c r="D12" s="80">
        <v>0</v>
      </c>
    </row>
    <row r="13" spans="1:4" ht="31.5" customHeight="1" x14ac:dyDescent="0.25">
      <c r="A13" s="1">
        <v>3</v>
      </c>
      <c r="B13" s="38" t="s">
        <v>10</v>
      </c>
      <c r="C13" s="37" t="s">
        <v>11</v>
      </c>
      <c r="D13" s="39">
        <v>0.01</v>
      </c>
    </row>
    <row r="14" spans="1:4" ht="31.5" customHeight="1" x14ac:dyDescent="0.25">
      <c r="A14" s="1">
        <f t="shared" ref="A14:A16" si="0">A13+1</f>
        <v>4</v>
      </c>
      <c r="B14" s="4" t="s">
        <v>12</v>
      </c>
      <c r="C14" s="37" t="s">
        <v>9</v>
      </c>
      <c r="D14" s="78">
        <v>0</v>
      </c>
    </row>
    <row r="15" spans="1:4" ht="30.95" customHeight="1" x14ac:dyDescent="0.25">
      <c r="A15" s="1">
        <f t="shared" si="0"/>
        <v>5</v>
      </c>
      <c r="B15" s="4" t="s">
        <v>13</v>
      </c>
      <c r="C15" s="37" t="s">
        <v>11</v>
      </c>
      <c r="D15" s="2">
        <v>56.2</v>
      </c>
    </row>
    <row r="16" spans="1:4" ht="30.95" customHeight="1" x14ac:dyDescent="0.25">
      <c r="A16" s="1">
        <f t="shared" si="0"/>
        <v>6</v>
      </c>
      <c r="B16" s="4" t="s">
        <v>14</v>
      </c>
      <c r="C16" s="37" t="s">
        <v>9</v>
      </c>
      <c r="D16" s="2">
        <v>44.043999999999997</v>
      </c>
    </row>
    <row r="17" spans="1:6" ht="31.5" customHeight="1" x14ac:dyDescent="0.25">
      <c r="A17" s="3" t="s">
        <v>72</v>
      </c>
      <c r="B17" s="40" t="s">
        <v>16</v>
      </c>
      <c r="C17" s="37" t="s">
        <v>9</v>
      </c>
      <c r="D17" s="2">
        <v>5.5750000000000002</v>
      </c>
      <c r="F17" s="41"/>
    </row>
    <row r="18" spans="1:6" ht="31.5" customHeight="1" x14ac:dyDescent="0.25">
      <c r="A18" s="3" t="s">
        <v>73</v>
      </c>
      <c r="B18" s="40" t="s">
        <v>18</v>
      </c>
      <c r="C18" s="37" t="s">
        <v>9</v>
      </c>
      <c r="D18" s="78">
        <f>D16-D17</f>
        <v>38.468999999999994</v>
      </c>
    </row>
    <row r="19" spans="1:6" ht="31.5" customHeight="1" x14ac:dyDescent="0.25">
      <c r="A19" s="1">
        <f>A16+1</f>
        <v>7</v>
      </c>
      <c r="B19" s="38" t="s">
        <v>19</v>
      </c>
      <c r="C19" s="37" t="s">
        <v>20</v>
      </c>
      <c r="D19" s="80">
        <v>0.6</v>
      </c>
    </row>
    <row r="20" spans="1:6" ht="31.5" customHeight="1" x14ac:dyDescent="0.25">
      <c r="A20" s="1">
        <f>A19+1</f>
        <v>8</v>
      </c>
      <c r="B20" s="4" t="s">
        <v>21</v>
      </c>
      <c r="C20" s="37" t="s">
        <v>22</v>
      </c>
      <c r="D20" s="78">
        <v>4.8</v>
      </c>
    </row>
    <row r="21" spans="1:6" ht="31.5" customHeight="1" x14ac:dyDescent="0.25">
      <c r="A21" s="1">
        <f t="shared" ref="A21:A23" si="1">A20+1</f>
        <v>9</v>
      </c>
      <c r="B21" s="4" t="s">
        <v>23</v>
      </c>
      <c r="C21" s="37" t="s">
        <v>24</v>
      </c>
      <c r="D21" s="79">
        <v>1</v>
      </c>
    </row>
    <row r="22" spans="1:6" ht="31.5" customHeight="1" x14ac:dyDescent="0.25">
      <c r="A22" s="1">
        <f t="shared" si="1"/>
        <v>10</v>
      </c>
      <c r="B22" s="4" t="s">
        <v>25</v>
      </c>
      <c r="C22" s="37" t="s">
        <v>24</v>
      </c>
      <c r="D22" s="79">
        <v>0</v>
      </c>
    </row>
    <row r="23" spans="1:6" ht="31.5" customHeight="1" x14ac:dyDescent="0.25">
      <c r="A23" s="1">
        <f t="shared" si="1"/>
        <v>11</v>
      </c>
      <c r="B23" s="4" t="s">
        <v>26</v>
      </c>
      <c r="C23" s="37" t="s">
        <v>27</v>
      </c>
      <c r="D23" s="79">
        <v>1.4</v>
      </c>
    </row>
    <row r="24" spans="1:6" ht="27" customHeight="1" x14ac:dyDescent="0.25">
      <c r="A24" s="86" t="s">
        <v>28</v>
      </c>
      <c r="B24" s="87"/>
      <c r="C24" s="87"/>
      <c r="D24" s="88"/>
    </row>
    <row r="25" spans="1:6" ht="32.25" customHeight="1" x14ac:dyDescent="0.25">
      <c r="A25" s="1">
        <f>A23+1</f>
        <v>12</v>
      </c>
      <c r="B25" s="42" t="s">
        <v>29</v>
      </c>
      <c r="C25" s="43" t="s">
        <v>30</v>
      </c>
      <c r="D25" s="44">
        <v>408.89835593220334</v>
      </c>
    </row>
    <row r="26" spans="1:6" ht="33" customHeight="1" x14ac:dyDescent="0.25">
      <c r="A26" s="1">
        <f>A25+1</f>
        <v>13</v>
      </c>
      <c r="B26" s="4" t="s">
        <v>31</v>
      </c>
      <c r="C26" s="43" t="s">
        <v>30</v>
      </c>
      <c r="D26" s="44">
        <v>1016.3199900000001</v>
      </c>
    </row>
    <row r="27" spans="1:6" ht="36.75" customHeight="1" x14ac:dyDescent="0.25">
      <c r="A27" s="1">
        <f>A26+1</f>
        <v>14</v>
      </c>
      <c r="B27" s="4" t="s">
        <v>32</v>
      </c>
      <c r="C27" s="43" t="s">
        <v>30</v>
      </c>
      <c r="D27" s="44">
        <f>D25-D26</f>
        <v>-607.42163406779673</v>
      </c>
      <c r="F27" s="4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5" sqref="D25"/>
    </sheetView>
  </sheetViews>
  <sheetFormatPr defaultRowHeight="12.75" x14ac:dyDescent="0.2"/>
  <cols>
    <col min="1" max="1" width="8.28515625" style="52" customWidth="1"/>
    <col min="2" max="2" width="60.2851562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2.25" customHeight="1" x14ac:dyDescent="0.2">
      <c r="C1" s="53"/>
    </row>
    <row r="2" spans="1:3" ht="62.25" customHeight="1" x14ac:dyDescent="0.3">
      <c r="A2" s="89" t="s">
        <v>82</v>
      </c>
      <c r="B2" s="89"/>
      <c r="C2" s="89"/>
    </row>
    <row r="3" spans="1:3" ht="9.75" customHeight="1" x14ac:dyDescent="0.3">
      <c r="A3" s="54"/>
      <c r="B3" s="54"/>
      <c r="C3" s="54"/>
    </row>
    <row r="4" spans="1:3" ht="20.25" customHeight="1" x14ac:dyDescent="0.25">
      <c r="A4" s="55"/>
      <c r="B4" s="55"/>
      <c r="C4" s="56"/>
    </row>
    <row r="5" spans="1:3" s="57" customFormat="1" ht="20.25" customHeight="1" x14ac:dyDescent="0.3">
      <c r="A5" s="46" t="s">
        <v>2</v>
      </c>
      <c r="C5" s="58" t="s">
        <v>33</v>
      </c>
    </row>
    <row r="6" spans="1:3" ht="9.75" customHeight="1" x14ac:dyDescent="0.25">
      <c r="A6" s="55"/>
      <c r="B6" s="55"/>
      <c r="C6" s="56"/>
    </row>
    <row r="7" spans="1:3" ht="13.5" customHeight="1" x14ac:dyDescent="0.2">
      <c r="A7" s="90" t="s">
        <v>34</v>
      </c>
      <c r="B7" s="90" t="s">
        <v>4</v>
      </c>
      <c r="C7" s="93" t="s">
        <v>35</v>
      </c>
    </row>
    <row r="8" spans="1:3" ht="13.5" customHeight="1" x14ac:dyDescent="0.2">
      <c r="A8" s="91"/>
      <c r="B8" s="91"/>
      <c r="C8" s="93"/>
    </row>
    <row r="9" spans="1:3" ht="13.5" customHeight="1" x14ac:dyDescent="0.2">
      <c r="A9" s="92"/>
      <c r="B9" s="92"/>
      <c r="C9" s="93"/>
    </row>
    <row r="10" spans="1:3" ht="17.25" customHeight="1" x14ac:dyDescent="0.2">
      <c r="A10" s="59">
        <v>1</v>
      </c>
      <c r="B10" s="59">
        <v>2</v>
      </c>
      <c r="C10" s="59">
        <v>3</v>
      </c>
    </row>
    <row r="11" spans="1:3" ht="17.25" customHeight="1" x14ac:dyDescent="0.2">
      <c r="A11" s="59">
        <v>1</v>
      </c>
      <c r="B11" s="38" t="s">
        <v>71</v>
      </c>
      <c r="C11" s="81">
        <v>0</v>
      </c>
    </row>
    <row r="12" spans="1:3" ht="18.75" customHeight="1" x14ac:dyDescent="0.2">
      <c r="A12" s="60" t="s">
        <v>39</v>
      </c>
      <c r="B12" s="38" t="s">
        <v>36</v>
      </c>
      <c r="C12" s="61">
        <v>246.19</v>
      </c>
    </row>
    <row r="13" spans="1:3" ht="18" customHeight="1" x14ac:dyDescent="0.2">
      <c r="A13" s="60" t="s">
        <v>74</v>
      </c>
      <c r="B13" s="62" t="s">
        <v>37</v>
      </c>
      <c r="C13" s="61">
        <v>64.102000000000004</v>
      </c>
    </row>
    <row r="14" spans="1:3" ht="18" customHeight="1" x14ac:dyDescent="0.2">
      <c r="A14" s="60" t="s">
        <v>75</v>
      </c>
      <c r="B14" s="62" t="s">
        <v>38</v>
      </c>
      <c r="C14" s="63">
        <f>IF(C13=0,,C12/C13)</f>
        <v>3.8405977972606156</v>
      </c>
    </row>
    <row r="15" spans="1:3" ht="18" customHeight="1" x14ac:dyDescent="0.2">
      <c r="A15" s="60" t="s">
        <v>41</v>
      </c>
      <c r="B15" s="38" t="s">
        <v>40</v>
      </c>
      <c r="C15" s="61">
        <v>0</v>
      </c>
    </row>
    <row r="16" spans="1:3" s="67" customFormat="1" ht="31.5" x14ac:dyDescent="0.2">
      <c r="A16" s="64" t="s">
        <v>45</v>
      </c>
      <c r="B16" s="65" t="s">
        <v>42</v>
      </c>
      <c r="C16" s="66">
        <f>SUM(C17:C18)</f>
        <v>474.09999999999997</v>
      </c>
    </row>
    <row r="17" spans="1:4" ht="18" customHeight="1" x14ac:dyDescent="0.2">
      <c r="A17" s="60" t="s">
        <v>47</v>
      </c>
      <c r="B17" s="68" t="s">
        <v>43</v>
      </c>
      <c r="C17" s="61">
        <v>364.77</v>
      </c>
    </row>
    <row r="18" spans="1:4" ht="18" customHeight="1" x14ac:dyDescent="0.2">
      <c r="A18" s="60" t="s">
        <v>49</v>
      </c>
      <c r="B18" s="68" t="s">
        <v>44</v>
      </c>
      <c r="C18" s="61">
        <v>109.33</v>
      </c>
    </row>
    <row r="19" spans="1:4" s="67" customFormat="1" ht="18" customHeight="1" x14ac:dyDescent="0.2">
      <c r="A19" s="69" t="s">
        <v>51</v>
      </c>
      <c r="B19" s="70" t="s">
        <v>46</v>
      </c>
      <c r="C19" s="66">
        <f>SUM(C20:C21)</f>
        <v>37.479999999999997</v>
      </c>
    </row>
    <row r="20" spans="1:4" ht="18" customHeight="1" x14ac:dyDescent="0.2">
      <c r="A20" s="60" t="s">
        <v>15</v>
      </c>
      <c r="B20" s="68" t="s">
        <v>48</v>
      </c>
      <c r="C20" s="61">
        <v>0</v>
      </c>
    </row>
    <row r="21" spans="1:4" ht="18" customHeight="1" x14ac:dyDescent="0.2">
      <c r="A21" s="60" t="s">
        <v>17</v>
      </c>
      <c r="B21" s="68" t="s">
        <v>50</v>
      </c>
      <c r="C21" s="61">
        <v>37.479999999999997</v>
      </c>
    </row>
    <row r="22" spans="1:4" ht="18" customHeight="1" x14ac:dyDescent="0.2">
      <c r="A22" s="60" t="s">
        <v>53</v>
      </c>
      <c r="B22" s="71" t="s">
        <v>52</v>
      </c>
      <c r="C22" s="61">
        <v>55.4</v>
      </c>
    </row>
    <row r="23" spans="1:4" ht="66" customHeight="1" x14ac:dyDescent="0.2">
      <c r="A23" s="60"/>
      <c r="B23" s="71" t="s">
        <v>79</v>
      </c>
      <c r="C23" s="61">
        <v>0</v>
      </c>
    </row>
    <row r="24" spans="1:4" ht="31.5" x14ac:dyDescent="0.2">
      <c r="A24" s="60" t="s">
        <v>55</v>
      </c>
      <c r="B24" s="71" t="s">
        <v>54</v>
      </c>
      <c r="C24" s="61">
        <v>44.75</v>
      </c>
    </row>
    <row r="25" spans="1:4" ht="31.5" x14ac:dyDescent="0.2">
      <c r="A25" s="60" t="s">
        <v>57</v>
      </c>
      <c r="B25" s="71" t="s">
        <v>56</v>
      </c>
      <c r="C25" s="61">
        <f>C24+C26-C12-C15-C16-C19-C22</f>
        <v>247.89998999999992</v>
      </c>
    </row>
    <row r="26" spans="1:4" s="67" customFormat="1" ht="20.25" customHeight="1" x14ac:dyDescent="0.2">
      <c r="A26" s="69" t="s">
        <v>76</v>
      </c>
      <c r="B26" s="70" t="s">
        <v>58</v>
      </c>
      <c r="C26" s="66">
        <v>1016.3199900000001</v>
      </c>
      <c r="D26" s="72"/>
    </row>
    <row r="27" spans="1:4" s="76" customFormat="1" ht="12" customHeight="1" x14ac:dyDescent="0.2">
      <c r="A27" s="73"/>
      <c r="B27" s="74"/>
      <c r="C27" s="75"/>
    </row>
    <row r="28" spans="1:4" ht="15.75" customHeight="1" x14ac:dyDescent="0.25">
      <c r="A28" s="77"/>
      <c r="B28" s="77"/>
      <c r="C28" s="77"/>
    </row>
    <row r="29" spans="1:4" x14ac:dyDescent="0.2">
      <c r="A29" s="52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55"/>
    </row>
    <row r="34" spans="2:2" ht="15.75" customHeight="1" x14ac:dyDescent="0.25">
      <c r="B34" s="55"/>
    </row>
    <row r="35" spans="2:2" ht="15.75" customHeight="1" x14ac:dyDescent="0.25">
      <c r="B35" s="55"/>
    </row>
    <row r="36" spans="2:2" ht="15.75" customHeight="1" x14ac:dyDescent="0.25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2" sqref="D22"/>
    </sheetView>
  </sheetViews>
  <sheetFormatPr defaultRowHeight="33.950000000000003" customHeight="1" x14ac:dyDescent="0.25"/>
  <cols>
    <col min="1" max="1" width="7.5703125" style="30" customWidth="1"/>
    <col min="2" max="2" width="84.5703125" style="30" customWidth="1"/>
    <col min="3" max="3" width="13.5703125" style="31" customWidth="1"/>
    <col min="4" max="4" width="23" style="30" customWidth="1"/>
    <col min="5" max="5" width="5.28515625" style="30" customWidth="1"/>
    <col min="6" max="6" width="16" style="30" customWidth="1"/>
    <col min="7" max="16384" width="9.140625" style="30"/>
  </cols>
  <sheetData>
    <row r="1" spans="1:4" ht="5.25" customHeight="1" x14ac:dyDescent="0.25">
      <c r="D1" s="32"/>
    </row>
    <row r="2" spans="1:4" ht="25.5" customHeight="1" x14ac:dyDescent="0.25">
      <c r="A2" s="83" t="s">
        <v>0</v>
      </c>
      <c r="B2" s="83"/>
      <c r="C2" s="83"/>
      <c r="D2" s="83"/>
    </row>
    <row r="3" spans="1:4" ht="25.5" customHeight="1" x14ac:dyDescent="0.25">
      <c r="A3" s="84" t="s">
        <v>60</v>
      </c>
      <c r="B3" s="84"/>
      <c r="C3" s="84"/>
      <c r="D3" s="84"/>
    </row>
    <row r="4" spans="1:4" ht="25.5" customHeight="1" x14ac:dyDescent="0.25">
      <c r="A4" s="84" t="s">
        <v>80</v>
      </c>
      <c r="B4" s="84"/>
      <c r="C4" s="84"/>
      <c r="D4" s="84"/>
    </row>
    <row r="5" spans="1:4" ht="6.75" customHeight="1" x14ac:dyDescent="0.25">
      <c r="A5" s="33"/>
      <c r="B5" s="33"/>
      <c r="C5" s="33"/>
      <c r="D5" s="33"/>
    </row>
    <row r="6" spans="1:4" s="48" customFormat="1" ht="27" customHeight="1" x14ac:dyDescent="0.3">
      <c r="A6" s="46" t="s">
        <v>2</v>
      </c>
      <c r="B6" s="47"/>
      <c r="C6" s="47"/>
      <c r="D6" s="47"/>
    </row>
    <row r="7" spans="1:4" ht="3" customHeight="1" x14ac:dyDescent="0.25">
      <c r="A7" s="34"/>
      <c r="B7" s="34"/>
      <c r="C7" s="34"/>
      <c r="D7" s="34"/>
    </row>
    <row r="8" spans="1:4" ht="42" customHeight="1" x14ac:dyDescent="0.25">
      <c r="A8" s="35" t="s">
        <v>3</v>
      </c>
      <c r="B8" s="35" t="s">
        <v>4</v>
      </c>
      <c r="C8" s="35" t="s">
        <v>5</v>
      </c>
      <c r="D8" s="82" t="s">
        <v>81</v>
      </c>
    </row>
    <row r="9" spans="1:4" ht="21" customHeight="1" x14ac:dyDescent="0.25">
      <c r="A9" s="36">
        <v>1</v>
      </c>
      <c r="B9" s="36">
        <v>2</v>
      </c>
      <c r="C9" s="36">
        <v>3</v>
      </c>
      <c r="D9" s="36">
        <v>4</v>
      </c>
    </row>
    <row r="10" spans="1:4" ht="35.25" customHeight="1" x14ac:dyDescent="0.25">
      <c r="A10" s="85" t="s">
        <v>6</v>
      </c>
      <c r="B10" s="85"/>
      <c r="C10" s="85"/>
      <c r="D10" s="85"/>
    </row>
    <row r="11" spans="1:4" ht="31.5" customHeight="1" x14ac:dyDescent="0.25">
      <c r="A11" s="3" t="s">
        <v>7</v>
      </c>
      <c r="B11" s="4" t="s">
        <v>61</v>
      </c>
      <c r="C11" s="37" t="s">
        <v>9</v>
      </c>
      <c r="D11" s="2">
        <v>21.986000000000001</v>
      </c>
    </row>
    <row r="12" spans="1:4" ht="30.95" customHeight="1" x14ac:dyDescent="0.25">
      <c r="A12" s="1">
        <f>A11+1</f>
        <v>2</v>
      </c>
      <c r="B12" s="4" t="s">
        <v>62</v>
      </c>
      <c r="C12" s="37" t="s">
        <v>9</v>
      </c>
      <c r="D12" s="78">
        <v>0</v>
      </c>
    </row>
    <row r="13" spans="1:4" ht="30.95" customHeight="1" x14ac:dyDescent="0.25">
      <c r="A13" s="1">
        <f t="shared" ref="A13" si="0">A12+1</f>
        <v>3</v>
      </c>
      <c r="B13" s="4" t="s">
        <v>77</v>
      </c>
      <c r="C13" s="37" t="s">
        <v>9</v>
      </c>
      <c r="D13" s="78">
        <v>0</v>
      </c>
    </row>
    <row r="14" spans="1:4" ht="30.95" customHeight="1" x14ac:dyDescent="0.25">
      <c r="A14" s="1">
        <v>4</v>
      </c>
      <c r="B14" s="4" t="s">
        <v>63</v>
      </c>
      <c r="C14" s="37" t="s">
        <v>9</v>
      </c>
      <c r="D14" s="78">
        <v>0</v>
      </c>
    </row>
    <row r="15" spans="1:4" ht="31.5" customHeight="1" x14ac:dyDescent="0.25">
      <c r="A15" s="1">
        <f t="shared" ref="A15:A18" si="1">A14+1</f>
        <v>5</v>
      </c>
      <c r="B15" s="4" t="s">
        <v>64</v>
      </c>
      <c r="C15" s="37" t="s">
        <v>22</v>
      </c>
      <c r="D15" s="78">
        <v>2</v>
      </c>
    </row>
    <row r="16" spans="1:4" ht="31.5" customHeight="1" x14ac:dyDescent="0.25">
      <c r="A16" s="1">
        <f t="shared" si="1"/>
        <v>6</v>
      </c>
      <c r="B16" s="4" t="s">
        <v>65</v>
      </c>
      <c r="C16" s="37" t="s">
        <v>24</v>
      </c>
      <c r="D16" s="79">
        <v>0</v>
      </c>
    </row>
    <row r="17" spans="1:6" ht="31.5" customHeight="1" x14ac:dyDescent="0.25">
      <c r="A17" s="1">
        <f t="shared" si="1"/>
        <v>7</v>
      </c>
      <c r="B17" s="4" t="s">
        <v>66</v>
      </c>
      <c r="C17" s="37" t="s">
        <v>24</v>
      </c>
      <c r="D17" s="79">
        <v>0</v>
      </c>
    </row>
    <row r="18" spans="1:6" ht="31.5" customHeight="1" x14ac:dyDescent="0.25">
      <c r="A18" s="1">
        <f t="shared" si="1"/>
        <v>8</v>
      </c>
      <c r="B18" s="4" t="s">
        <v>26</v>
      </c>
      <c r="C18" s="37" t="s">
        <v>27</v>
      </c>
      <c r="D18" s="79">
        <v>0.1</v>
      </c>
    </row>
    <row r="19" spans="1:6" ht="35.25" customHeight="1" x14ac:dyDescent="0.25">
      <c r="A19" s="86" t="s">
        <v>28</v>
      </c>
      <c r="B19" s="87"/>
      <c r="C19" s="87"/>
      <c r="D19" s="88"/>
    </row>
    <row r="20" spans="1:6" ht="32.25" customHeight="1" x14ac:dyDescent="0.25">
      <c r="A20" s="1">
        <f>A18+1</f>
        <v>9</v>
      </c>
      <c r="B20" s="42" t="s">
        <v>67</v>
      </c>
      <c r="C20" s="43" t="s">
        <v>30</v>
      </c>
      <c r="D20" s="44">
        <v>95.52664406779661</v>
      </c>
    </row>
    <row r="21" spans="1:6" ht="33" customHeight="1" x14ac:dyDescent="0.25">
      <c r="A21" s="1">
        <f>A20+1</f>
        <v>10</v>
      </c>
      <c r="B21" s="4" t="s">
        <v>68</v>
      </c>
      <c r="C21" s="43" t="s">
        <v>30</v>
      </c>
      <c r="D21" s="44">
        <v>67.943369999999987</v>
      </c>
    </row>
    <row r="22" spans="1:6" ht="36.75" customHeight="1" x14ac:dyDescent="0.25">
      <c r="A22" s="1">
        <f>A21+1</f>
        <v>11</v>
      </c>
      <c r="B22" s="4" t="s">
        <v>69</v>
      </c>
      <c r="C22" s="43" t="s">
        <v>30</v>
      </c>
      <c r="D22" s="44">
        <f>D20-D21</f>
        <v>27.583274067796623</v>
      </c>
      <c r="F22" s="4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5" sqref="D25"/>
    </sheetView>
  </sheetViews>
  <sheetFormatPr defaultRowHeight="12.75" x14ac:dyDescent="0.2"/>
  <cols>
    <col min="1" max="1" width="8.28515625" style="5" customWidth="1"/>
    <col min="2" max="2" width="60.28515625" style="5" customWidth="1"/>
    <col min="3" max="3" width="18.42578125" style="5" customWidth="1"/>
    <col min="4" max="4" width="12.5703125" style="5" customWidth="1"/>
    <col min="5" max="16384" width="9.140625" style="5"/>
  </cols>
  <sheetData>
    <row r="1" spans="1:3" ht="3" customHeight="1" x14ac:dyDescent="0.2">
      <c r="C1" s="6"/>
    </row>
    <row r="2" spans="1:3" ht="62.25" customHeight="1" x14ac:dyDescent="0.3">
      <c r="A2" s="94" t="s">
        <v>83</v>
      </c>
      <c r="B2" s="94"/>
      <c r="C2" s="94"/>
    </row>
    <row r="3" spans="1:3" ht="7.5" customHeight="1" x14ac:dyDescent="0.3">
      <c r="A3" s="7"/>
      <c r="B3" s="7"/>
      <c r="C3" s="7"/>
    </row>
    <row r="4" spans="1:3" ht="7.5" customHeight="1" x14ac:dyDescent="0.25">
      <c r="A4" s="8"/>
      <c r="B4" s="8"/>
      <c r="C4" s="9"/>
    </row>
    <row r="5" spans="1:3" s="49" customFormat="1" ht="20.25" customHeight="1" x14ac:dyDescent="0.3">
      <c r="A5" s="50" t="s">
        <v>2</v>
      </c>
      <c r="C5" s="51" t="s">
        <v>33</v>
      </c>
    </row>
    <row r="6" spans="1:3" ht="9.75" customHeight="1" x14ac:dyDescent="0.25">
      <c r="A6" s="8"/>
      <c r="B6" s="8"/>
      <c r="C6" s="9"/>
    </row>
    <row r="7" spans="1:3" ht="15" customHeight="1" x14ac:dyDescent="0.2">
      <c r="A7" s="95" t="s">
        <v>34</v>
      </c>
      <c r="B7" s="95" t="s">
        <v>4</v>
      </c>
      <c r="C7" s="98" t="s">
        <v>35</v>
      </c>
    </row>
    <row r="8" spans="1:3" ht="15" customHeight="1" x14ac:dyDescent="0.2">
      <c r="A8" s="96"/>
      <c r="B8" s="96"/>
      <c r="C8" s="98"/>
    </row>
    <row r="9" spans="1:3" ht="15" customHeight="1" x14ac:dyDescent="0.2">
      <c r="A9" s="97"/>
      <c r="B9" s="97"/>
      <c r="C9" s="98"/>
    </row>
    <row r="10" spans="1:3" ht="17.25" customHeight="1" x14ac:dyDescent="0.2">
      <c r="A10" s="10">
        <v>1</v>
      </c>
      <c r="B10" s="10">
        <v>2</v>
      </c>
      <c r="C10" s="10">
        <v>3</v>
      </c>
    </row>
    <row r="11" spans="1:3" s="52" customFormat="1" ht="31.5" customHeight="1" x14ac:dyDescent="0.2">
      <c r="A11" s="59">
        <v>1</v>
      </c>
      <c r="B11" s="38" t="s">
        <v>78</v>
      </c>
      <c r="C11" s="81">
        <v>0</v>
      </c>
    </row>
    <row r="12" spans="1:3" ht="18.75" customHeight="1" x14ac:dyDescent="0.2">
      <c r="A12" s="11" t="s">
        <v>39</v>
      </c>
      <c r="B12" s="12" t="s">
        <v>36</v>
      </c>
      <c r="C12" s="13">
        <v>0</v>
      </c>
    </row>
    <row r="13" spans="1:3" ht="18" customHeight="1" x14ac:dyDescent="0.2">
      <c r="A13" s="11" t="s">
        <v>74</v>
      </c>
      <c r="B13" s="14" t="s">
        <v>37</v>
      </c>
      <c r="C13" s="13">
        <v>0</v>
      </c>
    </row>
    <row r="14" spans="1:3" ht="18" customHeight="1" x14ac:dyDescent="0.2">
      <c r="A14" s="11" t="s">
        <v>75</v>
      </c>
      <c r="B14" s="14" t="s">
        <v>38</v>
      </c>
      <c r="C14" s="15">
        <f>IF(C13=0,,C12/C13)</f>
        <v>0</v>
      </c>
    </row>
    <row r="15" spans="1:3" ht="18" customHeight="1" x14ac:dyDescent="0.2">
      <c r="A15" s="11" t="s">
        <v>41</v>
      </c>
      <c r="B15" s="12" t="s">
        <v>40</v>
      </c>
      <c r="C15" s="13">
        <v>0</v>
      </c>
    </row>
    <row r="16" spans="1:3" s="19" customFormat="1" ht="31.5" x14ac:dyDescent="0.2">
      <c r="A16" s="16" t="s">
        <v>45</v>
      </c>
      <c r="B16" s="17" t="s">
        <v>42</v>
      </c>
      <c r="C16" s="18">
        <f>SUM(C17:C18)</f>
        <v>20.630000000000003</v>
      </c>
    </row>
    <row r="17" spans="1:4" ht="18" customHeight="1" x14ac:dyDescent="0.2">
      <c r="A17" s="11" t="s">
        <v>47</v>
      </c>
      <c r="B17" s="20" t="s">
        <v>43</v>
      </c>
      <c r="C17" s="13">
        <v>15.89</v>
      </c>
    </row>
    <row r="18" spans="1:4" ht="18" customHeight="1" x14ac:dyDescent="0.2">
      <c r="A18" s="11" t="s">
        <v>49</v>
      </c>
      <c r="B18" s="20" t="s">
        <v>44</v>
      </c>
      <c r="C18" s="13">
        <v>4.74</v>
      </c>
    </row>
    <row r="19" spans="1:4" s="19" customFormat="1" ht="18" customHeight="1" x14ac:dyDescent="0.2">
      <c r="A19" s="21" t="s">
        <v>51</v>
      </c>
      <c r="B19" s="22" t="s">
        <v>46</v>
      </c>
      <c r="C19" s="18">
        <f>SUM(C20:C21)</f>
        <v>6.11</v>
      </c>
    </row>
    <row r="20" spans="1:4" ht="18" customHeight="1" x14ac:dyDescent="0.2">
      <c r="A20" s="11" t="s">
        <v>15</v>
      </c>
      <c r="B20" s="20" t="s">
        <v>48</v>
      </c>
      <c r="C20" s="13">
        <v>0</v>
      </c>
    </row>
    <row r="21" spans="1:4" ht="18" customHeight="1" x14ac:dyDescent="0.2">
      <c r="A21" s="11" t="s">
        <v>17</v>
      </c>
      <c r="B21" s="20" t="s">
        <v>50</v>
      </c>
      <c r="C21" s="13">
        <v>6.11</v>
      </c>
    </row>
    <row r="22" spans="1:4" ht="18" customHeight="1" x14ac:dyDescent="0.2">
      <c r="A22" s="11" t="s">
        <v>53</v>
      </c>
      <c r="B22" s="23" t="s">
        <v>52</v>
      </c>
      <c r="C22" s="13">
        <v>0</v>
      </c>
    </row>
    <row r="23" spans="1:4" ht="31.5" hidden="1" x14ac:dyDescent="0.2">
      <c r="A23" s="11" t="s">
        <v>53</v>
      </c>
      <c r="B23" s="23" t="s">
        <v>54</v>
      </c>
      <c r="C23" s="13">
        <v>0</v>
      </c>
    </row>
    <row r="24" spans="1:4" ht="63" x14ac:dyDescent="0.2">
      <c r="A24" s="11"/>
      <c r="B24" s="71" t="s">
        <v>79</v>
      </c>
      <c r="C24" s="13">
        <v>0</v>
      </c>
    </row>
    <row r="25" spans="1:4" ht="31.5" x14ac:dyDescent="0.2">
      <c r="A25" s="11" t="s">
        <v>55</v>
      </c>
      <c r="B25" s="23" t="s">
        <v>56</v>
      </c>
      <c r="C25" s="13">
        <f>C23+C26-C12-C15-C16-C19-C22</f>
        <v>41.199999999999996</v>
      </c>
    </row>
    <row r="26" spans="1:4" s="19" customFormat="1" ht="20.25" customHeight="1" x14ac:dyDescent="0.2">
      <c r="A26" s="21" t="s">
        <v>57</v>
      </c>
      <c r="B26" s="22" t="s">
        <v>58</v>
      </c>
      <c r="C26" s="18">
        <v>67.94</v>
      </c>
      <c r="D26" s="24"/>
    </row>
    <row r="27" spans="1:4" s="28" customFormat="1" ht="12" customHeight="1" x14ac:dyDescent="0.2">
      <c r="A27" s="25"/>
      <c r="B27" s="26"/>
      <c r="C27" s="27"/>
    </row>
    <row r="28" spans="1:4" ht="15.75" customHeight="1" x14ac:dyDescent="0.25">
      <c r="A28" s="29"/>
      <c r="B28" s="29"/>
      <c r="C28" s="29"/>
    </row>
    <row r="29" spans="1:4" x14ac:dyDescent="0.2">
      <c r="A29" s="5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8"/>
    </row>
    <row r="34" spans="2:2" ht="15.75" customHeight="1" x14ac:dyDescent="0.25">
      <c r="B34" s="8"/>
    </row>
    <row r="35" spans="2:2" ht="15.75" customHeight="1" x14ac:dyDescent="0.25">
      <c r="B35" s="8"/>
    </row>
    <row r="36" spans="2:2" ht="15.75" customHeight="1" x14ac:dyDescent="0.25">
      <c r="B36" s="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Пользователь Windows</cp:lastModifiedBy>
  <dcterms:created xsi:type="dcterms:W3CDTF">2010-11-11T04:54:44Z</dcterms:created>
  <dcterms:modified xsi:type="dcterms:W3CDTF">2013-04-27T00:48:06Z</dcterms:modified>
</cp:coreProperties>
</file>